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<sst xmlns="http://schemas.openxmlformats.org/spreadsheetml/2006/main" count="120" uniqueCount="45">
  <si>
    <t xml:space="preserve"> </t>
  </si>
  <si>
    <t xml:space="preserve"> (Rs.'000)</t>
  </si>
  <si>
    <t>State/Local Body</t>
  </si>
  <si>
    <t>Source of income/</t>
  </si>
  <si>
    <t>Head of expenditure</t>
  </si>
  <si>
    <t xml:space="preserve">         1</t>
  </si>
  <si>
    <t xml:space="preserve">  I.Tax Revenue</t>
  </si>
  <si>
    <t xml:space="preserve">    Property</t>
  </si>
  <si>
    <t>-</t>
  </si>
  <si>
    <t xml:space="preserve">    Octroi</t>
  </si>
  <si>
    <t xml:space="preserve">    Trades &amp; callings</t>
  </si>
  <si>
    <t xml:space="preserve">    Animal &amp; Vehicles</t>
  </si>
  <si>
    <t xml:space="preserve">    Toll</t>
  </si>
  <si>
    <t xml:space="preserve">    Miscellaneous</t>
  </si>
  <si>
    <t xml:space="preserve"> II.Non-tax revenue</t>
  </si>
  <si>
    <t>III.Ordinary grants</t>
  </si>
  <si>
    <t xml:space="preserve">   Public health</t>
  </si>
  <si>
    <t xml:space="preserve">   Education</t>
  </si>
  <si>
    <t xml:space="preserve">   Miscellaneous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</si>
  <si>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</si>
  <si>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</si>
  <si>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</si>
  <si>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</si>
  <si>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</si>
  <si>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 collection  of revenue</t>
  </si>
  <si>
    <t xml:space="preserve">   Safety &amp; convenience</t>
  </si>
  <si>
    <t xml:space="preserve"> paid to all employees</t>
  </si>
  <si>
    <t>2000-01</t>
  </si>
  <si>
    <t>2001-02</t>
  </si>
  <si>
    <t>2002-03</t>
  </si>
  <si>
    <t>A. INCOME</t>
  </si>
  <si>
    <t>B. EXPENDITURE</t>
  </si>
  <si>
    <t>2003-04</t>
  </si>
  <si>
    <t>Total ordinary income (I+II+III)</t>
  </si>
  <si>
    <t>Total revenue expenditure (I+II)</t>
  </si>
  <si>
    <t>2004-05</t>
  </si>
  <si>
    <t>2005-06</t>
  </si>
  <si>
    <t>ANDHRA PRADESH - GREATER HYDERABAD</t>
  </si>
  <si>
    <t>1990-91</t>
  </si>
  <si>
    <t xml:space="preserve">    Service</t>
  </si>
  <si>
    <t xml:space="preserve">    Terminal </t>
  </si>
  <si>
    <t xml:space="preserve">   Public works </t>
  </si>
  <si>
    <t xml:space="preserve">Total Expenditure </t>
  </si>
  <si>
    <t>2006-07</t>
  </si>
  <si>
    <t>Table 34.1-INCOME AND EXPENDITURE OF CORPORATIONS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</si>
</sst>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4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0" fontId="2" fillId="0" borderId="1" xfId="19" applyFont="1" applyBorder="1" applyAlignment="1" applyProtection="1">
      <alignment horizontal="left"/>
      <protection/>
    </xf>
    <xf numFmtId="0" fontId="2" fillId="0" borderId="1" xfId="19" applyFont="1" applyBorder="1">
      <alignment/>
      <protection/>
    </xf>
    <xf numFmtId="172" fontId="3" fillId="0" borderId="1" xfId="19" applyNumberFormat="1" applyFont="1" applyBorder="1" applyProtection="1">
      <alignment/>
      <protection/>
    </xf>
    <xf numFmtId="172" fontId="3" fillId="0" borderId="0" xfId="19" applyNumberFormat="1" applyFont="1" applyAlignment="1" applyProtection="1">
      <alignment horizontal="right"/>
      <protection/>
    </xf>
    <xf numFmtId="0" fontId="3" fillId="0" borderId="0" xfId="19" applyFont="1" applyBorder="1" applyAlignment="1" applyProtection="1">
      <alignment horizontal="left"/>
      <protection/>
    </xf>
    <xf numFmtId="0" fontId="3" fillId="0" borderId="0" xfId="19" applyFont="1" applyBorder="1">
      <alignment/>
      <protection/>
    </xf>
    <xf numFmtId="0" fontId="3" fillId="0" borderId="1" xfId="19" applyFont="1" applyBorder="1" applyAlignment="1" applyProtection="1">
      <alignment horizontal="left"/>
      <protection/>
    </xf>
    <xf numFmtId="0" fontId="3" fillId="0" borderId="0" xfId="19" applyFont="1" applyProtection="1">
      <alignment/>
      <protection/>
    </xf>
    <xf numFmtId="172" fontId="3" fillId="0" borderId="0" xfId="19" applyNumberFormat="1" applyFont="1" applyProtection="1">
      <alignment/>
      <protection/>
    </xf>
    <xf numFmtId="172" fontId="2" fillId="0" borderId="1" xfId="19" applyNumberFormat="1" applyFont="1" applyBorder="1" applyProtection="1">
      <alignment/>
      <protection/>
    </xf>
    <xf numFmtId="172" fontId="2" fillId="0" borderId="0" xfId="19" applyNumberFormat="1" applyFont="1" applyAlignment="1" applyProtection="1">
      <alignment horizontal="left"/>
      <protection/>
    </xf>
    <xf numFmtId="1" fontId="2" fillId="0" borderId="0" xfId="19" applyNumberFormat="1" applyFont="1" applyAlignment="1" applyProtection="1">
      <alignment horizontal="right"/>
      <protection/>
    </xf>
    <xf numFmtId="1" fontId="2" fillId="0" borderId="0" xfId="19" applyNumberFormat="1" applyFont="1">
      <alignment/>
      <protection/>
    </xf>
    <xf numFmtId="172" fontId="2" fillId="0" borderId="0" xfId="19" applyNumberFormat="1" applyFont="1" applyProtection="1">
      <alignment/>
      <protection/>
    </xf>
    <xf numFmtId="1" fontId="3" fillId="0" borderId="0" xfId="19" applyNumberFormat="1" applyFont="1" applyProtection="1">
      <alignment/>
      <protection/>
    </xf>
    <xf numFmtId="1" fontId="2" fillId="0" borderId="0" xfId="19" applyNumberFormat="1" applyFont="1" applyAlignment="1">
      <alignment horizontal="right"/>
      <protection/>
    </xf>
    <xf numFmtId="0" fontId="2" fillId="0" borderId="0" xfId="19" applyFont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0" xfId="19" applyFont="1" applyBorder="1" applyAlignment="1" applyProtection="1">
      <alignment horizontal="left"/>
      <protection/>
    </xf>
    <xf numFmtId="1" fontId="2" fillId="0" borderId="0" xfId="19" applyNumberFormat="1" applyFont="1" applyBorder="1" applyAlignment="1" applyProtection="1">
      <alignment horizontal="right"/>
      <protection/>
    </xf>
    <xf numFmtId="1" fontId="3" fillId="0" borderId="1" xfId="19" applyNumberFormat="1" applyFont="1" applyBorder="1" applyAlignment="1" applyProtection="1">
      <alignment horizontal="right"/>
      <protection/>
    </xf>
    <xf numFmtId="1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1" fontId="3" fillId="0" borderId="0" xfId="19" applyNumberFormat="1" applyFont="1" applyAlignment="1" applyProtection="1">
      <alignment horizontal="right"/>
      <protection/>
    </xf>
    <xf numFmtId="1" fontId="3" fillId="0" borderId="0" xfId="19" applyNumberFormat="1" applyFont="1" applyAlignment="1">
      <alignment horizontal="right"/>
      <protection/>
    </xf>
    <xf numFmtId="0" fontId="2" fillId="0" borderId="0" xfId="19" applyFont="1" applyBorder="1" applyAlignment="1">
      <alignment/>
      <protection/>
    </xf>
    <xf numFmtId="0" fontId="2" fillId="0" borderId="0" xfId="0" applyFont="1" applyBorder="1" applyAlignment="1">
      <alignment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172" fontId="3" fillId="0" borderId="2" xfId="19" applyNumberFormat="1" applyFont="1" applyBorder="1" applyAlignment="1" applyProtection="1">
      <alignment horizontal="center"/>
      <protection/>
    </xf>
    <xf numFmtId="0" fontId="2" fillId="0" borderId="2" xfId="19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Normal="85" zoomScaleSheetLayoutView="100" workbookViewId="0" topLeftCell="A1">
      <selection activeCell="F16" sqref="F16"/>
    </sheetView>
  </sheetViews>
  <sheetFormatPr defaultColWidth="9.140625" defaultRowHeight="12.75"/>
  <cols>
    <col min="1" max="1" width="28.421875" style="3" customWidth="1"/>
    <col min="2" max="2" width="10.8515625" style="3" customWidth="1"/>
    <col min="3" max="3" width="9.140625" style="3" customWidth="1"/>
    <col min="4" max="4" width="9.28125" style="3" customWidth="1"/>
    <col min="5" max="5" width="10.00390625" style="3" customWidth="1"/>
    <col min="6" max="6" width="9.8515625" style="3" customWidth="1"/>
    <col min="7" max="7" width="10.00390625" style="3" customWidth="1"/>
    <col min="8" max="8" width="8.7109375" style="3" customWidth="1"/>
    <col min="9" max="9" width="9.8515625" style="3" customWidth="1"/>
    <col min="10" max="16384" width="9.140625" style="3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2">
        <v>451</v>
      </c>
    </row>
    <row r="2" spans="1:9" ht="12.75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33" t="s">
        <v>44</v>
      </c>
      <c r="B4" s="34"/>
      <c r="C4" s="34"/>
      <c r="D4" s="34"/>
      <c r="E4" s="34"/>
      <c r="F4" s="34"/>
      <c r="G4" s="34"/>
      <c r="H4" s="34"/>
      <c r="I4" s="34"/>
    </row>
    <row r="5" spans="1:9" ht="12.75">
      <c r="A5" s="4"/>
      <c r="B5" s="4" t="s">
        <v>0</v>
      </c>
      <c r="C5" s="4" t="s">
        <v>0</v>
      </c>
      <c r="D5" s="1"/>
      <c r="E5" s="1"/>
      <c r="F5" s="1"/>
      <c r="G5" s="1"/>
      <c r="H5" s="1"/>
      <c r="I5" s="5" t="s">
        <v>1</v>
      </c>
    </row>
    <row r="6" spans="1:9" ht="12.75">
      <c r="A6" s="6"/>
      <c r="B6" s="7"/>
      <c r="C6" s="7"/>
      <c r="D6" s="7"/>
      <c r="E6" s="7"/>
      <c r="F6" s="7"/>
      <c r="G6" s="7"/>
      <c r="H6" s="7"/>
      <c r="I6" s="7"/>
    </row>
    <row r="7" spans="1:9" ht="12.75">
      <c r="A7" s="5" t="s">
        <v>2</v>
      </c>
      <c r="B7" s="35" t="s">
        <v>37</v>
      </c>
      <c r="C7" s="36"/>
      <c r="D7" s="36"/>
      <c r="E7" s="36"/>
      <c r="F7" s="36"/>
      <c r="G7" s="36"/>
      <c r="H7" s="36"/>
      <c r="I7" s="36"/>
    </row>
    <row r="8" spans="1:9" ht="12.75">
      <c r="A8" s="5"/>
      <c r="B8" s="8"/>
      <c r="C8" s="8"/>
      <c r="D8" s="8"/>
      <c r="E8" s="8"/>
      <c r="F8" s="8"/>
      <c r="G8" s="8"/>
      <c r="H8" s="8"/>
      <c r="I8" s="8"/>
    </row>
    <row r="9" spans="1:9" ht="12.75">
      <c r="A9" s="5" t="s">
        <v>3</v>
      </c>
      <c r="B9" s="9" t="s">
        <v>38</v>
      </c>
      <c r="C9" s="9" t="s">
        <v>27</v>
      </c>
      <c r="D9" s="9" t="s">
        <v>28</v>
      </c>
      <c r="E9" s="9" t="s">
        <v>29</v>
      </c>
      <c r="F9" s="9" t="s">
        <v>32</v>
      </c>
      <c r="G9" s="9" t="s">
        <v>35</v>
      </c>
      <c r="H9" s="9" t="s">
        <v>36</v>
      </c>
      <c r="I9" s="9" t="s">
        <v>43</v>
      </c>
    </row>
    <row r="10" spans="1:9" ht="12.75">
      <c r="A10" s="10" t="s">
        <v>4</v>
      </c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2"/>
      <c r="B11" s="8"/>
      <c r="C11" s="8"/>
      <c r="D11" s="8"/>
      <c r="E11" s="8"/>
      <c r="F11" s="8"/>
      <c r="G11" s="8"/>
      <c r="H11" s="8"/>
      <c r="I11" s="8"/>
    </row>
    <row r="12" spans="1:9" ht="12.75">
      <c r="A12" s="5" t="s">
        <v>5</v>
      </c>
      <c r="B12" s="13">
        <v>2</v>
      </c>
      <c r="C12" s="14">
        <v>3</v>
      </c>
      <c r="D12" s="14">
        <v>4</v>
      </c>
      <c r="E12" s="14">
        <v>5</v>
      </c>
      <c r="F12" s="13">
        <v>6</v>
      </c>
      <c r="G12" s="13">
        <v>7</v>
      </c>
      <c r="H12" s="13">
        <v>8</v>
      </c>
      <c r="I12" s="13">
        <v>9</v>
      </c>
    </row>
    <row r="13" spans="1:9" ht="12.75">
      <c r="A13" s="6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"/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/>
      <c r="I14" s="16" t="s">
        <v>0</v>
      </c>
    </row>
    <row r="15" spans="1:9" ht="12.75">
      <c r="A15" s="33" t="s">
        <v>30</v>
      </c>
      <c r="B15" s="34"/>
      <c r="C15" s="34"/>
      <c r="D15" s="34"/>
      <c r="E15" s="34"/>
      <c r="F15" s="34"/>
      <c r="G15" s="34"/>
      <c r="H15" s="34"/>
      <c r="I15" s="34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5" t="s">
        <v>6</v>
      </c>
      <c r="B17" s="20">
        <f aca="true" t="shared" si="0" ref="B17:I17">SUM(B19:B26)</f>
        <v>120997</v>
      </c>
      <c r="C17" s="20">
        <f t="shared" si="0"/>
        <v>876445</v>
      </c>
      <c r="D17" s="20">
        <f t="shared" si="0"/>
        <v>1231486</v>
      </c>
      <c r="E17" s="20">
        <f t="shared" si="0"/>
        <v>1529892</v>
      </c>
      <c r="F17" s="20">
        <f t="shared" si="0"/>
        <v>1653596</v>
      </c>
      <c r="G17" s="20">
        <f t="shared" si="0"/>
        <v>1593070</v>
      </c>
      <c r="H17" s="20">
        <f t="shared" si="0"/>
        <v>1749823</v>
      </c>
      <c r="I17" s="20">
        <f t="shared" si="0"/>
        <v>2173812</v>
      </c>
    </row>
    <row r="18" spans="1:9" ht="12.75">
      <c r="A18" s="1"/>
      <c r="B18" s="18"/>
      <c r="C18" s="18"/>
      <c r="D18" s="18"/>
      <c r="E18" s="18"/>
      <c r="F18" s="18"/>
      <c r="G18" s="18"/>
      <c r="H18" s="18"/>
      <c r="I18" s="18"/>
    </row>
    <row r="19" spans="1:9" ht="12.75">
      <c r="A19" s="4" t="s">
        <v>7</v>
      </c>
      <c r="B19" s="18">
        <v>115909</v>
      </c>
      <c r="C19" s="18">
        <v>866892</v>
      </c>
      <c r="D19" s="18">
        <v>1221933</v>
      </c>
      <c r="E19" s="18">
        <v>1519707</v>
      </c>
      <c r="F19" s="18">
        <v>1645346</v>
      </c>
      <c r="G19" s="18">
        <v>1582070</v>
      </c>
      <c r="H19" s="18">
        <v>1744344</v>
      </c>
      <c r="I19" s="18">
        <v>2166662</v>
      </c>
    </row>
    <row r="20" spans="1:9" ht="12.75">
      <c r="A20" s="4" t="s">
        <v>39</v>
      </c>
      <c r="B20" s="17" t="s">
        <v>8</v>
      </c>
      <c r="C20" s="17" t="s">
        <v>8</v>
      </c>
      <c r="D20" s="17" t="s">
        <v>8</v>
      </c>
      <c r="E20" s="17" t="s">
        <v>8</v>
      </c>
      <c r="F20" s="17" t="s">
        <v>8</v>
      </c>
      <c r="G20" s="17" t="s">
        <v>8</v>
      </c>
      <c r="H20" s="17" t="s">
        <v>8</v>
      </c>
      <c r="I20" s="17" t="s">
        <v>8</v>
      </c>
    </row>
    <row r="21" spans="1:9" ht="12.75">
      <c r="A21" s="4" t="s">
        <v>9</v>
      </c>
      <c r="B21" s="17">
        <v>4192</v>
      </c>
      <c r="C21" s="17">
        <v>4192</v>
      </c>
      <c r="D21" s="17">
        <v>4192</v>
      </c>
      <c r="E21" s="17">
        <v>4464</v>
      </c>
      <c r="F21" s="17">
        <v>3750</v>
      </c>
      <c r="G21" s="17">
        <v>5000</v>
      </c>
      <c r="H21" s="17">
        <v>3000</v>
      </c>
      <c r="I21" s="17">
        <v>4250</v>
      </c>
    </row>
    <row r="22" spans="1:9" ht="12.75">
      <c r="A22" s="4" t="s">
        <v>40</v>
      </c>
      <c r="B22" s="17" t="s">
        <v>8</v>
      </c>
      <c r="C22" s="17" t="s">
        <v>8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17" t="s">
        <v>8</v>
      </c>
    </row>
    <row r="23" spans="1:9" ht="12.75">
      <c r="A23" s="4" t="s">
        <v>10</v>
      </c>
      <c r="B23" s="17" t="s">
        <v>8</v>
      </c>
      <c r="C23" s="17" t="s">
        <v>8</v>
      </c>
      <c r="D23" s="17" t="s">
        <v>8</v>
      </c>
      <c r="E23" s="17" t="s">
        <v>8</v>
      </c>
      <c r="F23" s="17" t="s">
        <v>8</v>
      </c>
      <c r="G23" s="17" t="s">
        <v>8</v>
      </c>
      <c r="H23" s="17" t="s">
        <v>8</v>
      </c>
      <c r="I23" s="17" t="s">
        <v>8</v>
      </c>
    </row>
    <row r="24" spans="1:9" ht="12.75">
      <c r="A24" s="4" t="s">
        <v>11</v>
      </c>
      <c r="B24" s="17">
        <v>896</v>
      </c>
      <c r="C24" s="17">
        <v>5361</v>
      </c>
      <c r="D24" s="17">
        <v>5361</v>
      </c>
      <c r="E24" s="17">
        <v>5721</v>
      </c>
      <c r="F24" s="17">
        <v>4500</v>
      </c>
      <c r="G24" s="17">
        <v>6000</v>
      </c>
      <c r="H24" s="17">
        <v>2479</v>
      </c>
      <c r="I24" s="17">
        <v>2900</v>
      </c>
    </row>
    <row r="25" spans="1:9" ht="12.75">
      <c r="A25" s="4" t="s">
        <v>12</v>
      </c>
      <c r="B25" s="17" t="s">
        <v>8</v>
      </c>
      <c r="C25" s="17" t="s">
        <v>8</v>
      </c>
      <c r="D25" s="17" t="s">
        <v>8</v>
      </c>
      <c r="E25" s="17" t="s">
        <v>8</v>
      </c>
      <c r="F25" s="17" t="s">
        <v>8</v>
      </c>
      <c r="G25" s="17" t="s">
        <v>8</v>
      </c>
      <c r="H25" s="17" t="s">
        <v>8</v>
      </c>
      <c r="I25" s="17" t="s">
        <v>8</v>
      </c>
    </row>
    <row r="26" spans="1:9" ht="12.75">
      <c r="A26" s="4" t="s">
        <v>13</v>
      </c>
      <c r="B26" s="17" t="s">
        <v>8</v>
      </c>
      <c r="C26" s="17" t="s">
        <v>8</v>
      </c>
      <c r="D26" s="17" t="s">
        <v>8</v>
      </c>
      <c r="E26" s="17" t="s">
        <v>8</v>
      </c>
      <c r="F26" s="17" t="s">
        <v>8</v>
      </c>
      <c r="G26" s="17" t="s">
        <v>8</v>
      </c>
      <c r="H26" s="17" t="s">
        <v>8</v>
      </c>
      <c r="I26" s="17" t="s">
        <v>8</v>
      </c>
    </row>
    <row r="27" spans="1:9" ht="12.75">
      <c r="A27" s="1"/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5" t="s">
        <v>14</v>
      </c>
      <c r="B28" s="27">
        <v>175669</v>
      </c>
      <c r="C28" s="27">
        <v>1694945</v>
      </c>
      <c r="D28" s="27">
        <v>1638063</v>
      </c>
      <c r="E28" s="27">
        <v>1891107</v>
      </c>
      <c r="F28" s="27">
        <v>2431257</v>
      </c>
      <c r="G28" s="27">
        <v>2378684</v>
      </c>
      <c r="H28" s="27">
        <v>2677066</v>
      </c>
      <c r="I28" s="27">
        <v>2688098</v>
      </c>
    </row>
    <row r="29" spans="1:9" ht="12.75">
      <c r="A29" s="28"/>
      <c r="B29" s="27"/>
      <c r="C29" s="27"/>
      <c r="D29" s="27"/>
      <c r="E29" s="27"/>
      <c r="F29" s="27"/>
      <c r="G29" s="27"/>
      <c r="H29" s="27"/>
      <c r="I29" s="27"/>
    </row>
    <row r="30" spans="1:9" ht="12.75">
      <c r="A30" s="5" t="s">
        <v>15</v>
      </c>
      <c r="B30" s="29" t="s">
        <v>8</v>
      </c>
      <c r="C30" s="30" t="s">
        <v>8</v>
      </c>
      <c r="D30" s="27">
        <v>12934</v>
      </c>
      <c r="E30" s="27">
        <v>103652</v>
      </c>
      <c r="F30" s="30" t="s">
        <v>8</v>
      </c>
      <c r="G30" s="27">
        <v>24461</v>
      </c>
      <c r="H30" s="27">
        <v>33731</v>
      </c>
      <c r="I30" s="27">
        <v>26892</v>
      </c>
    </row>
    <row r="31" spans="1:9" ht="12.75">
      <c r="A31" s="1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5" t="s">
        <v>33</v>
      </c>
      <c r="B32" s="20">
        <f>+B17+B28</f>
        <v>296666</v>
      </c>
      <c r="C32" s="20">
        <f>+C17+C28</f>
        <v>2571390</v>
      </c>
      <c r="D32" s="20">
        <f>+D17+D28+D30</f>
        <v>2882483</v>
      </c>
      <c r="E32" s="20">
        <f>+E17+E28+E30</f>
        <v>3524651</v>
      </c>
      <c r="F32" s="20">
        <f>+F17+F28</f>
        <v>4084853</v>
      </c>
      <c r="G32" s="20">
        <f>+G17+G28+G30</f>
        <v>3996215</v>
      </c>
      <c r="H32" s="20">
        <f>+H17+H28+H30</f>
        <v>4460620</v>
      </c>
      <c r="I32" s="20">
        <f>+I17+I28+I30</f>
        <v>4888802</v>
      </c>
    </row>
    <row r="33" spans="1:9" ht="12.75">
      <c r="A33" s="4" t="s">
        <v>0</v>
      </c>
      <c r="B33" s="1"/>
      <c r="C33" s="1"/>
      <c r="D33" s="1"/>
      <c r="E33" s="1"/>
      <c r="F33" s="1"/>
      <c r="G33" s="1"/>
      <c r="H33" s="1"/>
      <c r="I33" s="1"/>
    </row>
    <row r="34" spans="1:9" ht="12.75">
      <c r="A34" s="33" t="s">
        <v>31</v>
      </c>
      <c r="B34" s="34"/>
      <c r="C34" s="34"/>
      <c r="D34" s="34"/>
      <c r="E34" s="34"/>
      <c r="F34" s="34"/>
      <c r="G34" s="34"/>
      <c r="H34" s="34"/>
      <c r="I34" s="34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10" ht="12.75">
      <c r="A36" s="5" t="s">
        <v>22</v>
      </c>
      <c r="B36" s="20">
        <f>SUM(B38:B45)</f>
        <v>83207</v>
      </c>
      <c r="C36" s="20">
        <f>SUM(C38:C45)</f>
        <v>933714</v>
      </c>
      <c r="D36" s="20">
        <f>SUM(D38:D45)</f>
        <v>1104865</v>
      </c>
      <c r="E36" s="20">
        <f>SUM(E38:E45)</f>
        <v>1300936</v>
      </c>
      <c r="F36" s="20">
        <f>SUM(F39:F44)</f>
        <v>1289625</v>
      </c>
      <c r="G36" s="20">
        <f>SUM(G39:G44)</f>
        <v>1469935</v>
      </c>
      <c r="H36" s="20">
        <f>SUM(H39:H44)</f>
        <v>1782238</v>
      </c>
      <c r="I36" s="20">
        <f>SUM(I39:I44)</f>
        <v>2163635</v>
      </c>
      <c r="J36" s="20"/>
    </row>
    <row r="37" spans="1:9" ht="12.75">
      <c r="A37" s="4"/>
      <c r="B37" s="18"/>
      <c r="C37" s="18"/>
      <c r="D37" s="18"/>
      <c r="E37" s="18"/>
      <c r="F37" s="18"/>
      <c r="G37" s="18"/>
      <c r="H37" s="18"/>
      <c r="I37" s="18"/>
    </row>
    <row r="38" spans="1:9" ht="12.75">
      <c r="A38" s="4" t="s">
        <v>23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4" t="s">
        <v>24</v>
      </c>
      <c r="B39" s="18">
        <v>4195</v>
      </c>
      <c r="C39" s="18">
        <v>22136</v>
      </c>
      <c r="D39" s="18">
        <v>27079</v>
      </c>
      <c r="E39" s="18">
        <v>16346</v>
      </c>
      <c r="F39" s="18">
        <v>24183</v>
      </c>
      <c r="G39" s="18">
        <v>31272</v>
      </c>
      <c r="H39" s="18">
        <v>19165</v>
      </c>
      <c r="I39" s="18">
        <v>23085</v>
      </c>
    </row>
    <row r="40" spans="1:9" ht="12.75">
      <c r="A40" s="4" t="s">
        <v>16</v>
      </c>
      <c r="B40" s="17">
        <v>7221</v>
      </c>
      <c r="C40" s="18">
        <v>202533</v>
      </c>
      <c r="D40" s="18">
        <v>258895</v>
      </c>
      <c r="E40" s="18">
        <v>257973</v>
      </c>
      <c r="F40" s="18">
        <v>317116</v>
      </c>
      <c r="G40" s="18">
        <v>304765</v>
      </c>
      <c r="H40" s="18">
        <v>383493</v>
      </c>
      <c r="I40" s="18">
        <v>423311</v>
      </c>
    </row>
    <row r="41" spans="1:9" ht="12.75">
      <c r="A41" s="4" t="s">
        <v>25</v>
      </c>
      <c r="B41" s="21" t="s">
        <v>8</v>
      </c>
      <c r="C41" s="21" t="s">
        <v>8</v>
      </c>
      <c r="D41" s="21" t="s">
        <v>8</v>
      </c>
      <c r="E41" s="21" t="s">
        <v>8</v>
      </c>
      <c r="F41" s="21" t="s">
        <v>8</v>
      </c>
      <c r="G41" s="21" t="s">
        <v>8</v>
      </c>
      <c r="H41" s="21" t="s">
        <v>8</v>
      </c>
      <c r="I41" s="21" t="s">
        <v>8</v>
      </c>
    </row>
    <row r="42" spans="1:9" ht="12.75">
      <c r="A42" s="4" t="s">
        <v>17</v>
      </c>
      <c r="B42" s="21" t="s">
        <v>8</v>
      </c>
      <c r="C42" s="21" t="s">
        <v>8</v>
      </c>
      <c r="D42" s="21" t="s">
        <v>8</v>
      </c>
      <c r="E42" s="21" t="s">
        <v>8</v>
      </c>
      <c r="F42" s="21" t="s">
        <v>8</v>
      </c>
      <c r="G42" s="21" t="s">
        <v>8</v>
      </c>
      <c r="H42" s="21" t="s">
        <v>8</v>
      </c>
      <c r="I42" s="21" t="s">
        <v>8</v>
      </c>
    </row>
    <row r="43" spans="1:9" ht="12.75">
      <c r="A43" s="4" t="s">
        <v>41</v>
      </c>
      <c r="B43" s="18">
        <v>35552</v>
      </c>
      <c r="C43" s="18">
        <v>590214</v>
      </c>
      <c r="D43" s="18">
        <v>595376</v>
      </c>
      <c r="E43" s="18">
        <v>768231</v>
      </c>
      <c r="F43" s="18">
        <v>610655</v>
      </c>
      <c r="G43" s="18">
        <v>738833</v>
      </c>
      <c r="H43" s="18">
        <v>916451</v>
      </c>
      <c r="I43" s="18">
        <v>1209723</v>
      </c>
    </row>
    <row r="44" spans="1:9" ht="12.75">
      <c r="A44" s="4" t="s">
        <v>18</v>
      </c>
      <c r="B44" s="17">
        <v>36239</v>
      </c>
      <c r="C44" s="17">
        <v>118831</v>
      </c>
      <c r="D44" s="17">
        <v>223515</v>
      </c>
      <c r="E44" s="17">
        <v>258386</v>
      </c>
      <c r="F44" s="17">
        <v>337671</v>
      </c>
      <c r="G44" s="17">
        <v>395065</v>
      </c>
      <c r="H44" s="17">
        <v>463129</v>
      </c>
      <c r="I44" s="17">
        <v>507516</v>
      </c>
    </row>
    <row r="45" spans="1:9" ht="12.75">
      <c r="A45" s="1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5" t="s">
        <v>19</v>
      </c>
      <c r="B46" s="29" t="s">
        <v>8</v>
      </c>
      <c r="C46" s="29" t="s">
        <v>8</v>
      </c>
      <c r="D46" s="29" t="s">
        <v>8</v>
      </c>
      <c r="E46" s="29" t="s">
        <v>8</v>
      </c>
      <c r="F46" s="29" t="s">
        <v>8</v>
      </c>
      <c r="G46" s="29" t="s">
        <v>8</v>
      </c>
      <c r="H46" s="29" t="s">
        <v>8</v>
      </c>
      <c r="I46" s="29" t="s">
        <v>8</v>
      </c>
    </row>
    <row r="47" spans="1:9" ht="12.75">
      <c r="A47" s="1"/>
      <c r="B47" s="18"/>
      <c r="C47" s="18"/>
      <c r="D47" s="18"/>
      <c r="E47" s="18"/>
      <c r="F47" s="18"/>
      <c r="G47" s="18"/>
      <c r="H47" s="18"/>
      <c r="I47" s="18"/>
    </row>
    <row r="48" spans="1:10" ht="12.75">
      <c r="A48" s="5" t="s">
        <v>34</v>
      </c>
      <c r="B48" s="20">
        <f>+B36</f>
        <v>83207</v>
      </c>
      <c r="C48" s="20">
        <f aca="true" t="shared" si="1" ref="C48:H48">+C36</f>
        <v>933714</v>
      </c>
      <c r="D48" s="20">
        <f t="shared" si="1"/>
        <v>1104865</v>
      </c>
      <c r="E48" s="20">
        <f t="shared" si="1"/>
        <v>1300936</v>
      </c>
      <c r="F48" s="20">
        <f t="shared" si="1"/>
        <v>1289625</v>
      </c>
      <c r="G48" s="20">
        <f t="shared" si="1"/>
        <v>1469935</v>
      </c>
      <c r="H48" s="20">
        <f t="shared" si="1"/>
        <v>1782238</v>
      </c>
      <c r="I48" s="20">
        <f>+I36</f>
        <v>2163635</v>
      </c>
      <c r="J48" s="20"/>
    </row>
    <row r="49" spans="1:9" ht="12.75">
      <c r="A49" s="1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4" t="s">
        <v>20</v>
      </c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24" t="s">
        <v>26</v>
      </c>
      <c r="B51" s="25">
        <v>244112</v>
      </c>
      <c r="C51" s="25">
        <v>1021463</v>
      </c>
      <c r="D51" s="25">
        <v>976613</v>
      </c>
      <c r="E51" s="25">
        <v>1100982</v>
      </c>
      <c r="F51" s="25">
        <v>1073602</v>
      </c>
      <c r="G51" s="25">
        <v>1152229</v>
      </c>
      <c r="H51" s="25">
        <v>1294184</v>
      </c>
      <c r="I51" s="25">
        <v>1481353</v>
      </c>
    </row>
    <row r="52" spans="1:9" ht="12.75">
      <c r="A52" s="4"/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12" t="s">
        <v>42</v>
      </c>
      <c r="B53" s="26">
        <f>+B48+B51</f>
        <v>327319</v>
      </c>
      <c r="C53" s="26">
        <f aca="true" t="shared" si="2" ref="C53:H53">+C48+C51</f>
        <v>1955177</v>
      </c>
      <c r="D53" s="26">
        <f t="shared" si="2"/>
        <v>2081478</v>
      </c>
      <c r="E53" s="26">
        <f t="shared" si="2"/>
        <v>2401918</v>
      </c>
      <c r="F53" s="26">
        <f t="shared" si="2"/>
        <v>2363227</v>
      </c>
      <c r="G53" s="26">
        <f t="shared" si="2"/>
        <v>2622164</v>
      </c>
      <c r="H53" s="26">
        <f t="shared" si="2"/>
        <v>3076422</v>
      </c>
      <c r="I53" s="26">
        <f>+I48+I51</f>
        <v>3644988</v>
      </c>
    </row>
    <row r="54" spans="1:9" ht="12.75">
      <c r="A54" s="22"/>
      <c r="B54" s="23"/>
      <c r="C54" s="23"/>
      <c r="D54" s="23"/>
      <c r="E54" s="23"/>
      <c r="F54" s="23"/>
      <c r="G54" s="23"/>
      <c r="H54" s="23"/>
      <c r="I54" s="23"/>
    </row>
    <row r="55" spans="1:9" ht="12.75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2.75">
      <c r="A56" s="4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4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</sheetData>
  <mergeCells count="6">
    <mergeCell ref="A55:I55"/>
    <mergeCell ref="A34:I34"/>
    <mergeCell ref="A2:I2"/>
    <mergeCell ref="A4:I4"/>
    <mergeCell ref="A15:I15"/>
    <mergeCell ref="B7:I7"/>
  </mergeCells>
  <printOptions horizontalCentered="1"/>
  <pageMargins left="0.45" right="0.5" top="0.49" bottom="0.58" header="0.5" footer="0.5"/>
  <pageSetup horizontalDpi="204" verticalDpi="204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2008-03-28T08:08:38Z</cp:lastPrinted>
  <dcterms:created xsi:type="dcterms:W3CDTF">2002-06-07T17:16:42Z</dcterms:created>
  <dcterms:modified xsi:type="dcterms:W3CDTF">2008-05-09T13:44:45Z</dcterms:modified>
  <cp:category/>
  <cp:version/>
  <cp:contentType/>
  <cp:contentStatus/>
</cp:coreProperties>
</file>